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6380" windowHeight="8190" tabRatio="211"/>
  </bookViews>
  <sheets>
    <sheet name="Forklaring" sheetId="1" r:id="rId1"/>
    <sheet name="Utrekning" sheetId="2" r:id="rId2"/>
  </sheets>
  <calcPr calcId="145621"/>
</workbook>
</file>

<file path=xl/calcChain.xml><?xml version="1.0" encoding="utf-8"?>
<calcChain xmlns="http://schemas.openxmlformats.org/spreadsheetml/2006/main">
  <c r="A8" i="2" l="1"/>
  <c r="B8" i="2" s="1"/>
  <c r="A9" i="2"/>
  <c r="A10" i="2" s="1"/>
  <c r="B9" i="2"/>
  <c r="B10" i="2" l="1"/>
  <c r="A11" i="2"/>
  <c r="A12" i="2" l="1"/>
  <c r="B11" i="2"/>
  <c r="B12" i="2" l="1"/>
  <c r="A13" i="2"/>
  <c r="A14" i="2" l="1"/>
  <c r="B13" i="2"/>
  <c r="B14" i="2" l="1"/>
  <c r="A15" i="2"/>
  <c r="A16" i="2" l="1"/>
  <c r="B15" i="2"/>
  <c r="B16" i="2" l="1"/>
  <c r="A17" i="2"/>
  <c r="A18" i="2" l="1"/>
  <c r="B17" i="2"/>
  <c r="B18" i="2" l="1"/>
  <c r="A19" i="2"/>
  <c r="A20" i="2" l="1"/>
  <c r="B19" i="2"/>
  <c r="B20" i="2" l="1"/>
  <c r="A21" i="2"/>
  <c r="A22" i="2" l="1"/>
  <c r="B21" i="2"/>
  <c r="B22" i="2" l="1"/>
  <c r="A23" i="2"/>
  <c r="A24" i="2" l="1"/>
  <c r="B23" i="2"/>
  <c r="B24" i="2" l="1"/>
  <c r="A25" i="2"/>
  <c r="A26" i="2" l="1"/>
  <c r="B25" i="2"/>
  <c r="B26" i="2" l="1"/>
  <c r="A27" i="2"/>
  <c r="A28" i="2" l="1"/>
  <c r="B27" i="2"/>
  <c r="B28" i="2" l="1"/>
  <c r="A29" i="2"/>
  <c r="A30" i="2" l="1"/>
  <c r="B29" i="2"/>
  <c r="B30" i="2" l="1"/>
  <c r="A31" i="2"/>
  <c r="A32" i="2" l="1"/>
  <c r="B31" i="2"/>
  <c r="B32" i="2" l="1"/>
  <c r="A33" i="2"/>
  <c r="A34" i="2" l="1"/>
  <c r="B33" i="2"/>
  <c r="B34" i="2" l="1"/>
  <c r="A35" i="2"/>
  <c r="A36" i="2" l="1"/>
  <c r="B35" i="2"/>
  <c r="B36" i="2" l="1"/>
  <c r="A37" i="2"/>
  <c r="A38" i="2" l="1"/>
  <c r="B37" i="2"/>
  <c r="B38" i="2" l="1"/>
  <c r="A39" i="2"/>
  <c r="A40" i="2" l="1"/>
  <c r="B39" i="2"/>
  <c r="B40" i="2" l="1"/>
  <c r="A41" i="2"/>
  <c r="A42" i="2" l="1"/>
  <c r="B41" i="2"/>
  <c r="B42" i="2" l="1"/>
  <c r="A43" i="2"/>
  <c r="A44" i="2" l="1"/>
  <c r="B43" i="2"/>
  <c r="B44" i="2" l="1"/>
  <c r="A45" i="2"/>
  <c r="A46" i="2" l="1"/>
  <c r="B45" i="2"/>
  <c r="B46" i="2" l="1"/>
  <c r="A47" i="2"/>
  <c r="A48" i="2" l="1"/>
  <c r="B47" i="2"/>
  <c r="B48" i="2" l="1"/>
  <c r="A49" i="2"/>
  <c r="A50" i="2" l="1"/>
  <c r="B49" i="2"/>
  <c r="D8" i="2" l="1"/>
  <c r="B50" i="2"/>
  <c r="D9" i="2" l="1"/>
  <c r="E8" i="2"/>
  <c r="D10" i="2" l="1"/>
  <c r="E9" i="2"/>
  <c r="D11" i="2" l="1"/>
  <c r="E10" i="2"/>
  <c r="D12" i="2" l="1"/>
  <c r="E11" i="2"/>
  <c r="D13" i="2" l="1"/>
  <c r="E12" i="2"/>
  <c r="D14" i="2" l="1"/>
  <c r="E13" i="2"/>
  <c r="D15" i="2" l="1"/>
  <c r="E14" i="2"/>
  <c r="D16" i="2" l="1"/>
  <c r="E15" i="2"/>
  <c r="D17" i="2" l="1"/>
  <c r="E16" i="2"/>
  <c r="D18" i="2" l="1"/>
  <c r="E17" i="2"/>
  <c r="D19" i="2" l="1"/>
  <c r="E18" i="2"/>
  <c r="D20" i="2" l="1"/>
  <c r="E19" i="2"/>
  <c r="D21" i="2" l="1"/>
  <c r="E20" i="2"/>
  <c r="D22" i="2" l="1"/>
  <c r="E21" i="2"/>
  <c r="D23" i="2" l="1"/>
  <c r="E22" i="2"/>
  <c r="D24" i="2" l="1"/>
  <c r="E23" i="2"/>
  <c r="D25" i="2" l="1"/>
  <c r="E24" i="2"/>
  <c r="D26" i="2" l="1"/>
  <c r="E25" i="2"/>
  <c r="D27" i="2" l="1"/>
  <c r="E26" i="2"/>
  <c r="D28" i="2" l="1"/>
  <c r="E27" i="2"/>
  <c r="D29" i="2" l="1"/>
  <c r="E28" i="2"/>
  <c r="D30" i="2" l="1"/>
  <c r="E29" i="2"/>
  <c r="D31" i="2" l="1"/>
  <c r="E30" i="2"/>
  <c r="D32" i="2" l="1"/>
  <c r="E31" i="2"/>
  <c r="D33" i="2" l="1"/>
  <c r="E32" i="2"/>
  <c r="D34" i="2" l="1"/>
  <c r="E33" i="2"/>
  <c r="D35" i="2" l="1"/>
  <c r="E34" i="2"/>
  <c r="D36" i="2" l="1"/>
  <c r="E35" i="2"/>
  <c r="D37" i="2" l="1"/>
  <c r="E36" i="2"/>
  <c r="D38" i="2" l="1"/>
  <c r="E37" i="2"/>
  <c r="D39" i="2" l="1"/>
  <c r="E38" i="2"/>
  <c r="D40" i="2" l="1"/>
  <c r="E39" i="2"/>
  <c r="D41" i="2" l="1"/>
  <c r="E40" i="2"/>
  <c r="D42" i="2" l="1"/>
  <c r="E41" i="2"/>
  <c r="D43" i="2" l="1"/>
  <c r="E42" i="2"/>
  <c r="D44" i="2" l="1"/>
  <c r="E43" i="2"/>
  <c r="D45" i="2" l="1"/>
  <c r="E44" i="2"/>
  <c r="D46" i="2" l="1"/>
  <c r="E45" i="2"/>
  <c r="D47" i="2" l="1"/>
  <c r="E46" i="2"/>
  <c r="D48" i="2" l="1"/>
  <c r="E47" i="2"/>
  <c r="D49" i="2" l="1"/>
  <c r="E48" i="2"/>
  <c r="D50" i="2" l="1"/>
  <c r="E49" i="2"/>
  <c r="E50" i="2" l="1"/>
  <c r="G8" i="2"/>
  <c r="H8" i="2" l="1"/>
  <c r="G9" i="2"/>
  <c r="H9" i="2" l="1"/>
  <c r="G10" i="2"/>
  <c r="H10" i="2" l="1"/>
  <c r="G11" i="2"/>
  <c r="H11" i="2" l="1"/>
  <c r="G12" i="2"/>
  <c r="H12" i="2" l="1"/>
  <c r="G13" i="2"/>
  <c r="H13" i="2" l="1"/>
  <c r="G14" i="2"/>
  <c r="H14" i="2" l="1"/>
  <c r="G15" i="2"/>
  <c r="H15" i="2" l="1"/>
  <c r="G16" i="2"/>
  <c r="H16" i="2" l="1"/>
  <c r="G17" i="2"/>
  <c r="H17" i="2" l="1"/>
  <c r="G18" i="2"/>
  <c r="H18" i="2" l="1"/>
  <c r="G19" i="2"/>
  <c r="H19" i="2" l="1"/>
  <c r="G20" i="2"/>
  <c r="H20" i="2" l="1"/>
  <c r="G21" i="2"/>
  <c r="H21" i="2" l="1"/>
  <c r="G22" i="2"/>
  <c r="H22" i="2" l="1"/>
  <c r="G23" i="2"/>
  <c r="H23" i="2" l="1"/>
  <c r="G24" i="2"/>
  <c r="H24" i="2" l="1"/>
  <c r="G25" i="2"/>
  <c r="H25" i="2" l="1"/>
  <c r="G26" i="2"/>
  <c r="H26" i="2" l="1"/>
  <c r="G27" i="2"/>
  <c r="H27" i="2" l="1"/>
  <c r="G28" i="2"/>
  <c r="H28" i="2" l="1"/>
  <c r="G29" i="2"/>
  <c r="H29" i="2" l="1"/>
  <c r="G30" i="2"/>
  <c r="H30" i="2" l="1"/>
  <c r="G31" i="2"/>
  <c r="H31" i="2" l="1"/>
  <c r="G32" i="2"/>
  <c r="H32" i="2" l="1"/>
  <c r="G33" i="2"/>
  <c r="H33" i="2" l="1"/>
  <c r="G34" i="2"/>
  <c r="H34" i="2" l="1"/>
  <c r="G35" i="2"/>
  <c r="H35" i="2" l="1"/>
  <c r="G36" i="2"/>
  <c r="H36" i="2" l="1"/>
  <c r="G37" i="2"/>
  <c r="H37" i="2" l="1"/>
  <c r="G38" i="2"/>
  <c r="H38" i="2" l="1"/>
  <c r="G39" i="2"/>
  <c r="G40" i="2" l="1"/>
  <c r="H39" i="2"/>
  <c r="H40" i="2" l="1"/>
  <c r="G41" i="2"/>
  <c r="H41" i="2" l="1"/>
  <c r="G42" i="2"/>
  <c r="H42" i="2" l="1"/>
  <c r="G43" i="2"/>
  <c r="G44" i="2" l="1"/>
  <c r="H43" i="2"/>
  <c r="H44" i="2" l="1"/>
  <c r="G45" i="2"/>
  <c r="H45" i="2" l="1"/>
  <c r="G46" i="2"/>
  <c r="H46" i="2" l="1"/>
  <c r="G47" i="2"/>
  <c r="G48" i="2" l="1"/>
  <c r="H47" i="2"/>
  <c r="H48" i="2" l="1"/>
  <c r="G49" i="2"/>
  <c r="H49" i="2" l="1"/>
  <c r="G50" i="2"/>
  <c r="J8" i="2" l="1"/>
  <c r="H50" i="2"/>
  <c r="J9" i="2" l="1"/>
  <c r="K8" i="2"/>
  <c r="J10" i="2" l="1"/>
  <c r="K9" i="2"/>
  <c r="J11" i="2" l="1"/>
  <c r="K10" i="2"/>
  <c r="J12" i="2" l="1"/>
  <c r="K11" i="2"/>
  <c r="J13" i="2" l="1"/>
  <c r="K12" i="2"/>
  <c r="J14" i="2" l="1"/>
  <c r="K13" i="2"/>
  <c r="J15" i="2" l="1"/>
  <c r="K14" i="2"/>
  <c r="J16" i="2" l="1"/>
  <c r="K15" i="2"/>
  <c r="J17" i="2" l="1"/>
  <c r="K16" i="2"/>
  <c r="J18" i="2" l="1"/>
  <c r="K17" i="2"/>
  <c r="J19" i="2" l="1"/>
  <c r="K18" i="2"/>
  <c r="J20" i="2" l="1"/>
  <c r="K19" i="2"/>
  <c r="J21" i="2" l="1"/>
  <c r="K20" i="2"/>
  <c r="J22" i="2" l="1"/>
  <c r="K21" i="2"/>
  <c r="J23" i="2" l="1"/>
  <c r="K22" i="2"/>
  <c r="J24" i="2" l="1"/>
  <c r="K23" i="2"/>
  <c r="J25" i="2" l="1"/>
  <c r="K24" i="2"/>
  <c r="J26" i="2" l="1"/>
  <c r="K25" i="2"/>
  <c r="J27" i="2" l="1"/>
  <c r="K26" i="2"/>
  <c r="J28" i="2" l="1"/>
  <c r="K27" i="2"/>
  <c r="J29" i="2" l="1"/>
  <c r="K28" i="2"/>
  <c r="J30" i="2" l="1"/>
  <c r="K29" i="2"/>
  <c r="J31" i="2" l="1"/>
  <c r="K30" i="2"/>
  <c r="J32" i="2" l="1"/>
  <c r="K31" i="2"/>
  <c r="J33" i="2" l="1"/>
  <c r="K32" i="2"/>
  <c r="J34" i="2" l="1"/>
  <c r="K33" i="2"/>
  <c r="J35" i="2" l="1"/>
  <c r="K34" i="2"/>
  <c r="J36" i="2" l="1"/>
  <c r="K35" i="2"/>
  <c r="J37" i="2" l="1"/>
  <c r="K36" i="2"/>
  <c r="J38" i="2" l="1"/>
  <c r="K37" i="2"/>
  <c r="J39" i="2" l="1"/>
  <c r="K38" i="2"/>
  <c r="J40" i="2" l="1"/>
  <c r="K39" i="2"/>
  <c r="J41" i="2" l="1"/>
  <c r="K40" i="2"/>
  <c r="J42" i="2" l="1"/>
  <c r="K41" i="2"/>
  <c r="J43" i="2" l="1"/>
  <c r="K42" i="2"/>
  <c r="J44" i="2" l="1"/>
  <c r="K43" i="2"/>
  <c r="J45" i="2" l="1"/>
  <c r="K44" i="2"/>
  <c r="J46" i="2" l="1"/>
  <c r="K45" i="2"/>
  <c r="J47" i="2" l="1"/>
  <c r="K46" i="2"/>
  <c r="J48" i="2" l="1"/>
  <c r="K47" i="2"/>
  <c r="J49" i="2" l="1"/>
  <c r="K48" i="2"/>
  <c r="J50" i="2" l="1"/>
  <c r="K50" i="2" s="1"/>
  <c r="K49" i="2"/>
</calcChain>
</file>

<file path=xl/sharedStrings.xml><?xml version="1.0" encoding="utf-8"?>
<sst xmlns="http://schemas.openxmlformats.org/spreadsheetml/2006/main" count="26" uniqueCount="20">
  <si>
    <t>Utrekning av fart på objekt</t>
  </si>
  <si>
    <t>Å få målt fart på skot eller kast er alltid populært. Ein treng ikkje radar for å få det til, berre:</t>
  </si>
  <si>
    <t xml:space="preserve">    * distansen</t>
  </si>
  <si>
    <t xml:space="preserve">    * stoppeklokke med 100-delar</t>
  </si>
  <si>
    <t xml:space="preserve">    * skjema for omrekning av tid til km/t</t>
  </si>
  <si>
    <t xml:space="preserve">    * vegg</t>
  </si>
  <si>
    <t>Dei som deltek kastar eller sparkar ballen og ein tar tida frå ballen forlet hand eller foten til han treff veggen. Det er alltid ein fordel med noko som gir lyd frå seg, slik at det blir enklare å få med seg når ballen treff. Målinga blir ikkje like korrekt som med radar, men det er likevel underhaldande.</t>
  </si>
  <si>
    <t>Det du må gjere før arrangementet er:</t>
  </si>
  <si>
    <t xml:space="preserve">    * Mål opp distansen ballen vil gå i rett line og sett det i feltet for distanse.</t>
  </si>
  <si>
    <t xml:space="preserve">    * Sett detaljnivået mellom kvar utrekning i 100-deler.</t>
  </si>
  <si>
    <t xml:space="preserve">    * Legg inn første tid du meiner er realistisk.</t>
  </si>
  <si>
    <t>Tabell for utrekning av fart</t>
  </si>
  <si>
    <t>Distanse</t>
  </si>
  <si>
    <t>meter</t>
  </si>
  <si>
    <t>Tidssteg</t>
  </si>
  <si>
    <t>hundredel</t>
  </si>
  <si>
    <t>Start tid</t>
  </si>
  <si>
    <t>sekund</t>
  </si>
  <si>
    <t>Sekund</t>
  </si>
  <si>
    <t>Km/t</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</si>
</sst>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0"/>
      <name val="Arial"/>
      <family val="2"/>
    </font>
    <font>
      <b/>
      <sz val="14"/>
      <name val="Arial"/>
      <family val="2"/>
    </font>
    <font>
      <b/>
      <sz val="10"/>
      <name val="Arial"/>
      <family val="2"/>
    </font>
  </fonts>
  <fills count="2">
    <fill>
      <patternFill patternType="none"/>
    </fill>
    <fill>
      <patternFill patternType="gray125"/>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9">
    <xf numFmtId="0" fontId="0" fillId="0" borderId="0" xfId="0"/>
    <xf numFmtId="0" fontId="1" fillId="0" borderId="0" xfId="0" applyFont="1"/>
    <xf numFmtId="0" fontId="0" fillId="0" borderId="0" xfId="0" applyFont="1" applyAlignment="1">
      <alignment vertical="top" wrapText="1"/>
    </xf>
    <xf numFmtId="4" fontId="0" fillId="0" borderId="0" xfId="0" applyNumberFormat="1"/>
    <xf numFmtId="0" fontId="2" fillId="0" borderId="0" xfId="0" applyFont="1"/>
    <xf numFmtId="0" fontId="2" fillId="0" borderId="1" xfId="0" applyFont="1" applyBorder="1" applyAlignment="1">
      <alignment horizontal="center"/>
    </xf>
    <xf numFmtId="4" fontId="2" fillId="0" borderId="1" xfId="0" applyNumberFormat="1" applyFont="1" applyBorder="1" applyAlignment="1">
      <alignment horizontal="center"/>
    </xf>
    <xf numFmtId="0" fontId="0" fillId="0" borderId="1" xfId="0" applyBorder="1"/>
    <xf numFmtId="4" fontId="0" fillId="0" borderId="1" xfId="0" applyNumberForma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15"/>
  <sheetViews>
    <sheetView tabSelected="1" workbookViewId="0"/>
  </sheetViews>
  <sheetFormatPr baseColWidth="10" defaultColWidth="11.5703125" defaultRowHeight="12.75" x14ac:dyDescent="0.2"/>
  <cols>
    <col min="1" max="1" width="80" customWidth="1"/>
  </cols>
  <sheetData>
    <row r="1" spans="1:1" ht="18" x14ac:dyDescent="0.25">
      <c r="A1" s="1" t="s">
        <v>0</v>
      </c>
    </row>
    <row r="3" spans="1:1" x14ac:dyDescent="0.2">
      <c r="A3" s="2" t="s">
        <v>1</v>
      </c>
    </row>
    <row r="4" spans="1:1" x14ac:dyDescent="0.2">
      <c r="A4" s="2" t="s">
        <v>2</v>
      </c>
    </row>
    <row r="5" spans="1:1" x14ac:dyDescent="0.2">
      <c r="A5" s="2" t="s">
        <v>3</v>
      </c>
    </row>
    <row r="6" spans="1:1" x14ac:dyDescent="0.2">
      <c r="A6" s="2" t="s">
        <v>4</v>
      </c>
    </row>
    <row r="7" spans="1:1" x14ac:dyDescent="0.2">
      <c r="A7" s="2" t="s">
        <v>5</v>
      </c>
    </row>
    <row r="8" spans="1:1" x14ac:dyDescent="0.2">
      <c r="A8" s="2"/>
    </row>
    <row r="9" spans="1:1" ht="51" x14ac:dyDescent="0.2">
      <c r="A9" s="2" t="s">
        <v>6</v>
      </c>
    </row>
    <row r="10" spans="1:1" x14ac:dyDescent="0.2">
      <c r="A10" s="2"/>
    </row>
    <row r="11" spans="1:1" x14ac:dyDescent="0.2">
      <c r="A11" s="2" t="s">
        <v>7</v>
      </c>
    </row>
    <row r="12" spans="1:1" x14ac:dyDescent="0.2">
      <c r="A12" s="2"/>
    </row>
    <row r="13" spans="1:1" x14ac:dyDescent="0.2">
      <c r="A13" s="2" t="s">
        <v>8</v>
      </c>
    </row>
    <row r="14" spans="1:1" x14ac:dyDescent="0.2">
      <c r="A14" s="2" t="s">
        <v>9</v>
      </c>
    </row>
    <row r="15" spans="1:1" x14ac:dyDescent="0.2">
      <c r="A15" s="2" t="s">
        <v>10</v>
      </c>
    </row>
  </sheetData>
  <sheetProtection selectLockedCells="1" selectUnlockedCells="1"/>
  <pageMargins left="0.78749999999999998" right="0.78749999999999998" top="1.0249999999999999" bottom="1.0249999999999999" header="0.78749999999999998" footer="0.78749999999999998"/>
  <pageSetup paperSize="9" orientation="portrait" useFirstPageNumber="1" horizontalDpi="300" verticalDpi="300"/>
  <headerFooter alignWithMargins="0">
    <oddHeader>&amp;C&amp;A</oddHeader>
    <oddFooter>&amp;CSide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42"/>
  <sheetViews>
    <sheetView workbookViewId="0">
      <pane ySplit="7" topLeftCell="A8" activePane="bottomLeft" state="frozen"/>
      <selection pane="bottomLeft" activeCell="A8" sqref="A8"/>
    </sheetView>
  </sheetViews>
  <sheetFormatPr baseColWidth="10" defaultColWidth="11.5703125" defaultRowHeight="12.75" x14ac:dyDescent="0.2"/>
  <cols>
    <col min="1" max="1" width="8.5703125" customWidth="1"/>
    <col min="2" max="2" width="7.140625" style="3" customWidth="1"/>
    <col min="3" max="3" width="5.140625" customWidth="1"/>
    <col min="4" max="4" width="8.42578125" customWidth="1"/>
    <col min="5" max="5" width="6.140625" customWidth="1"/>
    <col min="6" max="6" width="5.140625" customWidth="1"/>
    <col min="7" max="7" width="8.42578125" customWidth="1"/>
    <col min="8" max="8" width="5.7109375" customWidth="1"/>
    <col min="9" max="9" width="5.140625" customWidth="1"/>
    <col min="10" max="10" width="8.42578125" customWidth="1"/>
    <col min="11" max="11" width="6.140625" customWidth="1"/>
  </cols>
  <sheetData>
    <row r="1" spans="1:11" ht="18" x14ac:dyDescent="0.25">
      <c r="A1" s="1" t="s">
        <v>11</v>
      </c>
    </row>
    <row r="3" spans="1:11" x14ac:dyDescent="0.2">
      <c r="A3" s="4" t="s">
        <v>12</v>
      </c>
      <c r="B3" s="3">
        <v>12</v>
      </c>
      <c r="C3" t="s">
        <v>13</v>
      </c>
    </row>
    <row r="4" spans="1:11" x14ac:dyDescent="0.2">
      <c r="A4" s="4" t="s">
        <v>14</v>
      </c>
      <c r="B4" s="3">
        <v>1</v>
      </c>
      <c r="C4" t="s">
        <v>15</v>
      </c>
    </row>
    <row r="5" spans="1:11" x14ac:dyDescent="0.2">
      <c r="A5" s="4" t="s">
        <v>16</v>
      </c>
      <c r="B5" s="3">
        <v>0.35</v>
      </c>
      <c r="C5" t="s">
        <v>17</v>
      </c>
    </row>
    <row r="7" spans="1:11" x14ac:dyDescent="0.2">
      <c r="A7" s="5" t="s">
        <v>18</v>
      </c>
      <c r="B7" s="6" t="s">
        <v>19</v>
      </c>
      <c r="D7" s="5" t="s">
        <v>18</v>
      </c>
      <c r="E7" s="6" t="s">
        <v>19</v>
      </c>
      <c r="G7" s="5" t="s">
        <v>18</v>
      </c>
      <c r="H7" s="6" t="s">
        <v>19</v>
      </c>
      <c r="J7" s="5" t="s">
        <v>18</v>
      </c>
      <c r="K7" s="6" t="s">
        <v>19</v>
      </c>
    </row>
    <row r="8" spans="1:11" x14ac:dyDescent="0.2">
      <c r="A8" s="7">
        <f>B5</f>
        <v>0.35</v>
      </c>
      <c r="B8" s="8">
        <f t="shared" ref="B8:B50" si="0">($B$3/A8)*3.6</f>
        <v>123.42857142857143</v>
      </c>
      <c r="D8" s="7">
        <f>A50+($B$4/100)</f>
        <v>0.78000000000000036</v>
      </c>
      <c r="E8" s="8">
        <f t="shared" ref="E8:E50" si="1">($B$3/D8)*3.6</f>
        <v>55.384615384615358</v>
      </c>
      <c r="G8" s="7">
        <f>D50+($B$4/100)</f>
        <v>1.2100000000000006</v>
      </c>
      <c r="H8" s="8">
        <f t="shared" ref="H8:H50" si="2">($B$3/G8)*3.6</f>
        <v>35.702479338842963</v>
      </c>
      <c r="J8" s="7">
        <f>G50+($B$4/100)</f>
        <v>1.640000000000001</v>
      </c>
      <c r="K8" s="8">
        <f t="shared" ref="K8:K50" si="3">($B$3/J8)*3.6</f>
        <v>26.341463414634131</v>
      </c>
    </row>
    <row r="9" spans="1:11" x14ac:dyDescent="0.2">
      <c r="A9" s="7">
        <f t="shared" ref="A9:A50" si="4">A8+($B$4/100)</f>
        <v>0.36</v>
      </c>
      <c r="B9" s="8">
        <f t="shared" si="0"/>
        <v>120.00000000000001</v>
      </c>
      <c r="D9" s="7">
        <f t="shared" ref="D9:D50" si="5">D8+($B$4/100)</f>
        <v>0.79000000000000037</v>
      </c>
      <c r="E9" s="8">
        <f t="shared" si="1"/>
        <v>54.68354430379744</v>
      </c>
      <c r="G9" s="7">
        <f t="shared" ref="G9:G50" si="6">G8+($B$4/100)</f>
        <v>1.2200000000000006</v>
      </c>
      <c r="H9" s="8">
        <f t="shared" si="2"/>
        <v>35.409836065573757</v>
      </c>
      <c r="J9" s="7">
        <f t="shared" ref="J9:J50" si="7">J8+($B$4/100)</f>
        <v>1.650000000000001</v>
      </c>
      <c r="K9" s="8">
        <f t="shared" si="3"/>
        <v>26.181818181818166</v>
      </c>
    </row>
    <row r="10" spans="1:11" x14ac:dyDescent="0.2">
      <c r="A10" s="7">
        <f t="shared" si="4"/>
        <v>0.37</v>
      </c>
      <c r="B10" s="8">
        <f t="shared" si="0"/>
        <v>116.75675675675677</v>
      </c>
      <c r="D10" s="7">
        <f t="shared" si="5"/>
        <v>0.80000000000000038</v>
      </c>
      <c r="E10" s="8">
        <f t="shared" si="1"/>
        <v>53.999999999999979</v>
      </c>
      <c r="G10" s="7">
        <f t="shared" si="6"/>
        <v>1.2300000000000006</v>
      </c>
      <c r="H10" s="8">
        <f t="shared" si="2"/>
        <v>35.121951219512177</v>
      </c>
      <c r="J10" s="7">
        <f t="shared" si="7"/>
        <v>1.660000000000001</v>
      </c>
      <c r="K10" s="8">
        <f t="shared" si="3"/>
        <v>26.024096385542155</v>
      </c>
    </row>
    <row r="11" spans="1:11" x14ac:dyDescent="0.2">
      <c r="A11" s="7">
        <f t="shared" si="4"/>
        <v>0.38</v>
      </c>
      <c r="B11" s="8">
        <f t="shared" si="0"/>
        <v>113.68421052631578</v>
      </c>
      <c r="D11" s="7">
        <f t="shared" si="5"/>
        <v>0.81000000000000039</v>
      </c>
      <c r="E11" s="8">
        <f t="shared" si="1"/>
        <v>53.333333333333307</v>
      </c>
      <c r="G11" s="7">
        <f t="shared" si="6"/>
        <v>1.2400000000000007</v>
      </c>
      <c r="H11" s="8">
        <f t="shared" si="2"/>
        <v>34.838709677419338</v>
      </c>
      <c r="J11" s="7">
        <f t="shared" si="7"/>
        <v>1.670000000000001</v>
      </c>
      <c r="K11" s="8">
        <f t="shared" si="3"/>
        <v>25.868263473053876</v>
      </c>
    </row>
    <row r="12" spans="1:11" x14ac:dyDescent="0.2">
      <c r="A12" s="7">
        <f t="shared" si="4"/>
        <v>0.39</v>
      </c>
      <c r="B12" s="8">
        <f t="shared" si="0"/>
        <v>110.76923076923076</v>
      </c>
      <c r="D12" s="7">
        <f t="shared" si="5"/>
        <v>0.8200000000000004</v>
      </c>
      <c r="E12" s="8">
        <f t="shared" si="1"/>
        <v>52.682926829268268</v>
      </c>
      <c r="G12" s="7">
        <f t="shared" si="6"/>
        <v>1.2500000000000007</v>
      </c>
      <c r="H12" s="8">
        <f t="shared" si="2"/>
        <v>34.559999999999981</v>
      </c>
      <c r="J12" s="7">
        <f t="shared" si="7"/>
        <v>1.680000000000001</v>
      </c>
      <c r="K12" s="8">
        <f t="shared" si="3"/>
        <v>25.714285714285701</v>
      </c>
    </row>
    <row r="13" spans="1:11" x14ac:dyDescent="0.2">
      <c r="A13" s="7">
        <f t="shared" si="4"/>
        <v>0.4</v>
      </c>
      <c r="B13" s="8">
        <f t="shared" si="0"/>
        <v>108</v>
      </c>
      <c r="D13" s="7">
        <f t="shared" si="5"/>
        <v>0.8300000000000004</v>
      </c>
      <c r="E13" s="8">
        <f t="shared" si="1"/>
        <v>52.048192771084317</v>
      </c>
      <c r="G13" s="7">
        <f t="shared" si="6"/>
        <v>1.2600000000000007</v>
      </c>
      <c r="H13" s="8">
        <f t="shared" si="2"/>
        <v>34.28571428571427</v>
      </c>
      <c r="J13" s="7">
        <f t="shared" si="7"/>
        <v>1.6900000000000011</v>
      </c>
      <c r="K13" s="8">
        <f t="shared" si="3"/>
        <v>25.562130177514778</v>
      </c>
    </row>
    <row r="14" spans="1:11" x14ac:dyDescent="0.2">
      <c r="A14" s="7">
        <f t="shared" si="4"/>
        <v>0.41000000000000003</v>
      </c>
      <c r="B14" s="8">
        <f t="shared" si="0"/>
        <v>105.36585365853658</v>
      </c>
      <c r="D14" s="7">
        <f t="shared" si="5"/>
        <v>0.84000000000000041</v>
      </c>
      <c r="E14" s="8">
        <f t="shared" si="1"/>
        <v>51.428571428571409</v>
      </c>
      <c r="G14" s="7">
        <f t="shared" si="6"/>
        <v>1.2700000000000007</v>
      </c>
      <c r="H14" s="8">
        <f t="shared" si="2"/>
        <v>34.015748031496045</v>
      </c>
      <c r="J14" s="7">
        <f t="shared" si="7"/>
        <v>1.7000000000000011</v>
      </c>
      <c r="K14" s="8">
        <f t="shared" si="3"/>
        <v>25.411764705882337</v>
      </c>
    </row>
    <row r="15" spans="1:11" x14ac:dyDescent="0.2">
      <c r="A15" s="7">
        <f t="shared" si="4"/>
        <v>0.42000000000000004</v>
      </c>
      <c r="B15" s="8">
        <f t="shared" si="0"/>
        <v>102.85714285714285</v>
      </c>
      <c r="D15" s="7">
        <f t="shared" si="5"/>
        <v>0.85000000000000042</v>
      </c>
      <c r="E15" s="8">
        <f t="shared" si="1"/>
        <v>50.823529411764682</v>
      </c>
      <c r="G15" s="7">
        <f t="shared" si="6"/>
        <v>1.2800000000000007</v>
      </c>
      <c r="H15" s="8">
        <f t="shared" si="2"/>
        <v>33.749999999999979</v>
      </c>
      <c r="J15" s="7">
        <f t="shared" si="7"/>
        <v>1.7100000000000011</v>
      </c>
      <c r="K15" s="8">
        <f t="shared" si="3"/>
        <v>25.263157894736825</v>
      </c>
    </row>
    <row r="16" spans="1:11" x14ac:dyDescent="0.2">
      <c r="A16" s="7">
        <f t="shared" si="4"/>
        <v>0.43000000000000005</v>
      </c>
      <c r="B16" s="8">
        <f t="shared" si="0"/>
        <v>100.46511627906976</v>
      </c>
      <c r="D16" s="7">
        <f t="shared" si="5"/>
        <v>0.86000000000000043</v>
      </c>
      <c r="E16" s="8">
        <f t="shared" si="1"/>
        <v>50.232558139534859</v>
      </c>
      <c r="G16" s="7">
        <f t="shared" si="6"/>
        <v>1.2900000000000007</v>
      </c>
      <c r="H16" s="8">
        <f t="shared" si="2"/>
        <v>33.488372093023237</v>
      </c>
      <c r="J16" s="7">
        <f t="shared" si="7"/>
        <v>1.7200000000000011</v>
      </c>
      <c r="K16" s="8">
        <f t="shared" si="3"/>
        <v>25.116279069767426</v>
      </c>
    </row>
    <row r="17" spans="1:11" x14ac:dyDescent="0.2">
      <c r="A17" s="7">
        <f t="shared" si="4"/>
        <v>0.44000000000000006</v>
      </c>
      <c r="B17" s="8">
        <f t="shared" si="0"/>
        <v>98.181818181818173</v>
      </c>
      <c r="D17" s="7">
        <f t="shared" si="5"/>
        <v>0.87000000000000044</v>
      </c>
      <c r="E17" s="8">
        <f t="shared" si="1"/>
        <v>49.655172413793082</v>
      </c>
      <c r="G17" s="7">
        <f t="shared" si="6"/>
        <v>1.3000000000000007</v>
      </c>
      <c r="H17" s="8">
        <f t="shared" si="2"/>
        <v>33.230769230769219</v>
      </c>
      <c r="J17" s="7">
        <f t="shared" si="7"/>
        <v>1.7300000000000011</v>
      </c>
      <c r="K17" s="8">
        <f t="shared" si="3"/>
        <v>24.97109826589594</v>
      </c>
    </row>
    <row r="18" spans="1:11" x14ac:dyDescent="0.2">
      <c r="A18" s="7">
        <f t="shared" si="4"/>
        <v>0.45000000000000007</v>
      </c>
      <c r="B18" s="8">
        <f t="shared" si="0"/>
        <v>96</v>
      </c>
      <c r="D18" s="7">
        <f t="shared" si="5"/>
        <v>0.88000000000000045</v>
      </c>
      <c r="E18" s="8">
        <f t="shared" si="1"/>
        <v>49.090909090909065</v>
      </c>
      <c r="G18" s="7">
        <f t="shared" si="6"/>
        <v>1.3100000000000007</v>
      </c>
      <c r="H18" s="8">
        <f t="shared" si="2"/>
        <v>32.977099236641209</v>
      </c>
      <c r="J18" s="7">
        <f t="shared" si="7"/>
        <v>1.7400000000000011</v>
      </c>
      <c r="K18" s="8">
        <f t="shared" si="3"/>
        <v>24.827586206896537</v>
      </c>
    </row>
    <row r="19" spans="1:11" x14ac:dyDescent="0.2">
      <c r="A19" s="7">
        <f t="shared" si="4"/>
        <v>0.46000000000000008</v>
      </c>
      <c r="B19" s="8">
        <f t="shared" si="0"/>
        <v>93.91304347826086</v>
      </c>
      <c r="D19" s="7">
        <f t="shared" si="5"/>
        <v>0.89000000000000046</v>
      </c>
      <c r="E19" s="8">
        <f t="shared" si="1"/>
        <v>48.539325842696606</v>
      </c>
      <c r="G19" s="7">
        <f t="shared" si="6"/>
        <v>1.3200000000000007</v>
      </c>
      <c r="H19" s="8">
        <f t="shared" si="2"/>
        <v>32.727272727272712</v>
      </c>
      <c r="J19" s="7">
        <f t="shared" si="7"/>
        <v>1.7500000000000011</v>
      </c>
      <c r="K19" s="8">
        <f t="shared" si="3"/>
        <v>24.685714285714273</v>
      </c>
    </row>
    <row r="20" spans="1:11" x14ac:dyDescent="0.2">
      <c r="A20" s="7">
        <f t="shared" si="4"/>
        <v>0.47000000000000008</v>
      </c>
      <c r="B20" s="8">
        <f t="shared" si="0"/>
        <v>91.914893617021264</v>
      </c>
      <c r="D20" s="7">
        <f t="shared" si="5"/>
        <v>0.90000000000000047</v>
      </c>
      <c r="E20" s="8">
        <f t="shared" si="1"/>
        <v>47.999999999999979</v>
      </c>
      <c r="G20" s="7">
        <f t="shared" si="6"/>
        <v>1.3300000000000007</v>
      </c>
      <c r="H20" s="8">
        <f t="shared" si="2"/>
        <v>32.481203007518779</v>
      </c>
      <c r="J20" s="7">
        <f t="shared" si="7"/>
        <v>1.7600000000000011</v>
      </c>
      <c r="K20" s="8">
        <f t="shared" si="3"/>
        <v>24.545454545454529</v>
      </c>
    </row>
    <row r="21" spans="1:11" x14ac:dyDescent="0.2">
      <c r="A21" s="7">
        <f t="shared" si="4"/>
        <v>0.48000000000000009</v>
      </c>
      <c r="B21" s="8">
        <f t="shared" si="0"/>
        <v>89.999999999999986</v>
      </c>
      <c r="D21" s="7">
        <f t="shared" si="5"/>
        <v>0.91000000000000048</v>
      </c>
      <c r="E21" s="8">
        <f t="shared" si="1"/>
        <v>47.472527472527446</v>
      </c>
      <c r="G21" s="7">
        <f t="shared" si="6"/>
        <v>1.3400000000000007</v>
      </c>
      <c r="H21" s="8">
        <f t="shared" si="2"/>
        <v>32.238805970149237</v>
      </c>
      <c r="J21" s="7">
        <f t="shared" si="7"/>
        <v>1.7700000000000011</v>
      </c>
      <c r="K21" s="8">
        <f t="shared" si="3"/>
        <v>24.406779661016934</v>
      </c>
    </row>
    <row r="22" spans="1:11" x14ac:dyDescent="0.2">
      <c r="A22" s="7">
        <f t="shared" si="4"/>
        <v>0.4900000000000001</v>
      </c>
      <c r="B22" s="8">
        <f t="shared" si="0"/>
        <v>88.16326530612244</v>
      </c>
      <c r="D22" s="7">
        <f t="shared" si="5"/>
        <v>0.92000000000000048</v>
      </c>
      <c r="E22" s="8">
        <f t="shared" si="1"/>
        <v>46.956521739130416</v>
      </c>
      <c r="G22" s="7">
        <f t="shared" si="6"/>
        <v>1.3500000000000008</v>
      </c>
      <c r="H22" s="8">
        <f t="shared" si="2"/>
        <v>31.999999999999982</v>
      </c>
      <c r="J22" s="7">
        <f t="shared" si="7"/>
        <v>1.7800000000000011</v>
      </c>
      <c r="K22" s="8">
        <f t="shared" si="3"/>
        <v>24.269662921348299</v>
      </c>
    </row>
    <row r="23" spans="1:11" x14ac:dyDescent="0.2">
      <c r="A23" s="7">
        <f t="shared" si="4"/>
        <v>0.50000000000000011</v>
      </c>
      <c r="B23" s="8">
        <f t="shared" si="0"/>
        <v>86.399999999999977</v>
      </c>
      <c r="D23" s="7">
        <f t="shared" si="5"/>
        <v>0.93000000000000049</v>
      </c>
      <c r="E23" s="8">
        <f t="shared" si="1"/>
        <v>46.451612903225787</v>
      </c>
      <c r="G23" s="7">
        <f t="shared" si="6"/>
        <v>1.3600000000000008</v>
      </c>
      <c r="H23" s="8">
        <f t="shared" si="2"/>
        <v>31.764705882352924</v>
      </c>
      <c r="J23" s="7">
        <f t="shared" si="7"/>
        <v>1.7900000000000011</v>
      </c>
      <c r="K23" s="8">
        <f t="shared" si="3"/>
        <v>24.134078212290486</v>
      </c>
    </row>
    <row r="24" spans="1:11" x14ac:dyDescent="0.2">
      <c r="A24" s="7">
        <f t="shared" si="4"/>
        <v>0.51000000000000012</v>
      </c>
      <c r="B24" s="8">
        <f t="shared" si="0"/>
        <v>84.70588235294116</v>
      </c>
      <c r="D24" s="7">
        <f t="shared" si="5"/>
        <v>0.9400000000000005</v>
      </c>
      <c r="E24" s="8">
        <f t="shared" si="1"/>
        <v>45.95744680851061</v>
      </c>
      <c r="G24" s="7">
        <f t="shared" si="6"/>
        <v>1.3700000000000008</v>
      </c>
      <c r="H24" s="8">
        <f t="shared" si="2"/>
        <v>31.53284671532845</v>
      </c>
      <c r="J24" s="7">
        <f t="shared" si="7"/>
        <v>1.8000000000000012</v>
      </c>
      <c r="K24" s="8">
        <f t="shared" si="3"/>
        <v>23.999999999999986</v>
      </c>
    </row>
    <row r="25" spans="1:11" x14ac:dyDescent="0.2">
      <c r="A25" s="7">
        <f t="shared" si="4"/>
        <v>0.52000000000000013</v>
      </c>
      <c r="B25" s="8">
        <f t="shared" si="0"/>
        <v>83.076923076923052</v>
      </c>
      <c r="D25" s="7">
        <f t="shared" si="5"/>
        <v>0.95000000000000051</v>
      </c>
      <c r="E25" s="8">
        <f t="shared" si="1"/>
        <v>45.473684210526294</v>
      </c>
      <c r="G25" s="7">
        <f t="shared" si="6"/>
        <v>1.3800000000000008</v>
      </c>
      <c r="H25" s="8">
        <f t="shared" si="2"/>
        <v>31.304347826086936</v>
      </c>
      <c r="J25" s="7">
        <f t="shared" si="7"/>
        <v>1.8100000000000012</v>
      </c>
      <c r="K25" s="8">
        <f t="shared" si="3"/>
        <v>23.867403314917112</v>
      </c>
    </row>
    <row r="26" spans="1:11" x14ac:dyDescent="0.2">
      <c r="A26" s="7">
        <f t="shared" si="4"/>
        <v>0.53000000000000014</v>
      </c>
      <c r="B26" s="8">
        <f t="shared" si="0"/>
        <v>81.50943396226414</v>
      </c>
      <c r="D26" s="7">
        <f t="shared" si="5"/>
        <v>0.96000000000000052</v>
      </c>
      <c r="E26" s="8">
        <f t="shared" si="1"/>
        <v>44.999999999999979</v>
      </c>
      <c r="G26" s="7">
        <f t="shared" si="6"/>
        <v>1.3900000000000008</v>
      </c>
      <c r="H26" s="8">
        <f t="shared" si="2"/>
        <v>31.079136690647463</v>
      </c>
      <c r="J26" s="7">
        <f t="shared" si="7"/>
        <v>1.8200000000000012</v>
      </c>
      <c r="K26" s="8">
        <f t="shared" si="3"/>
        <v>23.736263736263723</v>
      </c>
    </row>
    <row r="27" spans="1:11" x14ac:dyDescent="0.2">
      <c r="A27" s="7">
        <f t="shared" si="4"/>
        <v>0.54000000000000015</v>
      </c>
      <c r="B27" s="8">
        <f t="shared" si="0"/>
        <v>79.999999999999986</v>
      </c>
      <c r="D27" s="7">
        <f t="shared" si="5"/>
        <v>0.97000000000000053</v>
      </c>
      <c r="E27" s="8">
        <f t="shared" si="1"/>
        <v>44.536082474226781</v>
      </c>
      <c r="G27" s="7">
        <f t="shared" si="6"/>
        <v>1.4000000000000008</v>
      </c>
      <c r="H27" s="8">
        <f t="shared" si="2"/>
        <v>30.857142857142836</v>
      </c>
      <c r="J27" s="7">
        <f t="shared" si="7"/>
        <v>1.8300000000000012</v>
      </c>
      <c r="K27" s="8">
        <f t="shared" si="3"/>
        <v>23.606557377049164</v>
      </c>
    </row>
    <row r="28" spans="1:11" x14ac:dyDescent="0.2">
      <c r="A28" s="7">
        <f t="shared" si="4"/>
        <v>0.55000000000000016</v>
      </c>
      <c r="B28" s="8">
        <f t="shared" si="0"/>
        <v>78.545454545454533</v>
      </c>
      <c r="D28" s="7">
        <f t="shared" si="5"/>
        <v>0.98000000000000054</v>
      </c>
      <c r="E28" s="8">
        <f t="shared" si="1"/>
        <v>44.081632653061206</v>
      </c>
      <c r="G28" s="7">
        <f t="shared" si="6"/>
        <v>1.4100000000000008</v>
      </c>
      <c r="H28" s="8">
        <f t="shared" si="2"/>
        <v>30.638297872340406</v>
      </c>
      <c r="J28" s="7">
        <f t="shared" si="7"/>
        <v>1.8400000000000012</v>
      </c>
      <c r="K28" s="8">
        <f t="shared" si="3"/>
        <v>23.478260869565204</v>
      </c>
    </row>
    <row r="29" spans="1:11" x14ac:dyDescent="0.2">
      <c r="A29" s="7">
        <f t="shared" si="4"/>
        <v>0.56000000000000016</v>
      </c>
      <c r="B29" s="8">
        <f t="shared" si="0"/>
        <v>77.142857142857125</v>
      </c>
      <c r="D29" s="7">
        <f t="shared" si="5"/>
        <v>0.99000000000000055</v>
      </c>
      <c r="E29" s="8">
        <f t="shared" si="1"/>
        <v>43.636363636363612</v>
      </c>
      <c r="G29" s="7">
        <f t="shared" si="6"/>
        <v>1.4200000000000008</v>
      </c>
      <c r="H29" s="8">
        <f t="shared" si="2"/>
        <v>30.42253521126759</v>
      </c>
      <c r="J29" s="7">
        <f t="shared" si="7"/>
        <v>1.8500000000000012</v>
      </c>
      <c r="K29" s="8">
        <f t="shared" si="3"/>
        <v>23.351351351351337</v>
      </c>
    </row>
    <row r="30" spans="1:11" x14ac:dyDescent="0.2">
      <c r="A30" s="7">
        <f t="shared" si="4"/>
        <v>0.57000000000000017</v>
      </c>
      <c r="B30" s="8">
        <f t="shared" si="0"/>
        <v>75.789473684210506</v>
      </c>
      <c r="D30" s="7">
        <f t="shared" si="5"/>
        <v>1.0000000000000004</v>
      </c>
      <c r="E30" s="8">
        <f t="shared" si="1"/>
        <v>43.199999999999982</v>
      </c>
      <c r="G30" s="7">
        <f t="shared" si="6"/>
        <v>1.4300000000000008</v>
      </c>
      <c r="H30" s="8">
        <f t="shared" si="2"/>
        <v>30.209790209790192</v>
      </c>
      <c r="J30" s="7">
        <f t="shared" si="7"/>
        <v>1.8600000000000012</v>
      </c>
      <c r="K30" s="8">
        <f t="shared" si="3"/>
        <v>23.22580645161289</v>
      </c>
    </row>
    <row r="31" spans="1:11" x14ac:dyDescent="0.2">
      <c r="A31" s="7">
        <f t="shared" si="4"/>
        <v>0.58000000000000018</v>
      </c>
      <c r="B31" s="8">
        <f t="shared" si="0"/>
        <v>74.482758620689637</v>
      </c>
      <c r="D31" s="7">
        <f t="shared" si="5"/>
        <v>1.0100000000000005</v>
      </c>
      <c r="E31" s="8">
        <f t="shared" si="1"/>
        <v>42.772277227722753</v>
      </c>
      <c r="G31" s="7">
        <f t="shared" si="6"/>
        <v>1.4400000000000008</v>
      </c>
      <c r="H31" s="8">
        <f t="shared" si="2"/>
        <v>29.999999999999982</v>
      </c>
      <c r="J31" s="7">
        <f t="shared" si="7"/>
        <v>1.8700000000000012</v>
      </c>
      <c r="K31" s="8">
        <f t="shared" si="3"/>
        <v>23.101604278074852</v>
      </c>
    </row>
    <row r="32" spans="1:11" x14ac:dyDescent="0.2">
      <c r="A32" s="7">
        <f t="shared" si="4"/>
        <v>0.59000000000000019</v>
      </c>
      <c r="B32" s="8">
        <f t="shared" si="0"/>
        <v>73.220338983050823</v>
      </c>
      <c r="D32" s="7">
        <f t="shared" si="5"/>
        <v>1.0200000000000005</v>
      </c>
      <c r="E32" s="8">
        <f t="shared" si="1"/>
        <v>42.352941176470573</v>
      </c>
      <c r="G32" s="7">
        <f t="shared" si="6"/>
        <v>1.4500000000000008</v>
      </c>
      <c r="H32" s="8">
        <f t="shared" si="2"/>
        <v>29.793103448275847</v>
      </c>
      <c r="J32" s="7">
        <f t="shared" si="7"/>
        <v>1.8800000000000012</v>
      </c>
      <c r="K32" s="8">
        <f t="shared" si="3"/>
        <v>22.978723404255302</v>
      </c>
    </row>
    <row r="33" spans="1:11" x14ac:dyDescent="0.2">
      <c r="A33" s="7">
        <f t="shared" si="4"/>
        <v>0.6000000000000002</v>
      </c>
      <c r="B33" s="8">
        <f t="shared" si="0"/>
        <v>71.999999999999972</v>
      </c>
      <c r="D33" s="7">
        <f t="shared" si="5"/>
        <v>1.0300000000000005</v>
      </c>
      <c r="E33" s="8">
        <f t="shared" si="1"/>
        <v>41.941747572815515</v>
      </c>
      <c r="G33" s="7">
        <f t="shared" si="6"/>
        <v>1.4600000000000009</v>
      </c>
      <c r="H33" s="8">
        <f t="shared" si="2"/>
        <v>29.589041095890394</v>
      </c>
      <c r="J33" s="7">
        <f t="shared" si="7"/>
        <v>1.8900000000000012</v>
      </c>
      <c r="K33" s="8">
        <f t="shared" si="3"/>
        <v>22.857142857142843</v>
      </c>
    </row>
    <row r="34" spans="1:11" x14ac:dyDescent="0.2">
      <c r="A34" s="7">
        <f t="shared" si="4"/>
        <v>0.61000000000000021</v>
      </c>
      <c r="B34" s="8">
        <f t="shared" si="0"/>
        <v>70.819672131147513</v>
      </c>
      <c r="D34" s="7">
        <f t="shared" si="5"/>
        <v>1.0400000000000005</v>
      </c>
      <c r="E34" s="8">
        <f t="shared" si="1"/>
        <v>41.538461538461519</v>
      </c>
      <c r="G34" s="7">
        <f t="shared" si="6"/>
        <v>1.4700000000000009</v>
      </c>
      <c r="H34" s="8">
        <f t="shared" si="2"/>
        <v>29.387755102040799</v>
      </c>
      <c r="J34" s="7">
        <f t="shared" si="7"/>
        <v>1.9000000000000012</v>
      </c>
      <c r="K34" s="8">
        <f t="shared" si="3"/>
        <v>22.736842105263143</v>
      </c>
    </row>
    <row r="35" spans="1:11" x14ac:dyDescent="0.2">
      <c r="A35" s="7">
        <f t="shared" si="4"/>
        <v>0.62000000000000022</v>
      </c>
      <c r="B35" s="8">
        <f t="shared" si="0"/>
        <v>69.67741935483869</v>
      </c>
      <c r="D35" s="7">
        <f t="shared" si="5"/>
        <v>1.0500000000000005</v>
      </c>
      <c r="E35" s="8">
        <f t="shared" si="1"/>
        <v>41.142857142857125</v>
      </c>
      <c r="G35" s="7">
        <f t="shared" si="6"/>
        <v>1.4800000000000009</v>
      </c>
      <c r="H35" s="8">
        <f t="shared" si="2"/>
        <v>29.189189189189172</v>
      </c>
      <c r="J35" s="7">
        <f t="shared" si="7"/>
        <v>1.9100000000000013</v>
      </c>
      <c r="K35" s="8">
        <f t="shared" si="3"/>
        <v>22.617801047120405</v>
      </c>
    </row>
    <row r="36" spans="1:11" x14ac:dyDescent="0.2">
      <c r="A36" s="7">
        <f t="shared" si="4"/>
        <v>0.63000000000000023</v>
      </c>
      <c r="B36" s="8">
        <f t="shared" si="0"/>
        <v>68.571428571428541</v>
      </c>
      <c r="D36" s="7">
        <f t="shared" si="5"/>
        <v>1.0600000000000005</v>
      </c>
      <c r="E36" s="8">
        <f t="shared" si="1"/>
        <v>40.754716981132056</v>
      </c>
      <c r="G36" s="7">
        <f t="shared" si="6"/>
        <v>1.4900000000000009</v>
      </c>
      <c r="H36" s="8">
        <f t="shared" si="2"/>
        <v>28.99328859060401</v>
      </c>
      <c r="J36" s="7">
        <f t="shared" si="7"/>
        <v>1.9200000000000013</v>
      </c>
      <c r="K36" s="8">
        <f t="shared" si="3"/>
        <v>22.499999999999986</v>
      </c>
    </row>
    <row r="37" spans="1:11" x14ac:dyDescent="0.2">
      <c r="A37" s="7">
        <f t="shared" si="4"/>
        <v>0.64000000000000024</v>
      </c>
      <c r="B37" s="8">
        <f t="shared" si="0"/>
        <v>67.499999999999972</v>
      </c>
      <c r="D37" s="7">
        <f t="shared" si="5"/>
        <v>1.0700000000000005</v>
      </c>
      <c r="E37" s="8">
        <f t="shared" si="1"/>
        <v>40.373831775700914</v>
      </c>
      <c r="G37" s="7">
        <f t="shared" si="6"/>
        <v>1.5000000000000009</v>
      </c>
      <c r="H37" s="8">
        <f t="shared" si="2"/>
        <v>28.799999999999983</v>
      </c>
      <c r="J37" s="7">
        <f t="shared" si="7"/>
        <v>1.9300000000000013</v>
      </c>
      <c r="K37" s="8">
        <f t="shared" si="3"/>
        <v>22.383419689119158</v>
      </c>
    </row>
    <row r="38" spans="1:11" x14ac:dyDescent="0.2">
      <c r="A38" s="7">
        <f t="shared" si="4"/>
        <v>0.65000000000000024</v>
      </c>
      <c r="B38" s="8">
        <f t="shared" si="0"/>
        <v>66.461538461538439</v>
      </c>
      <c r="D38" s="7">
        <f t="shared" si="5"/>
        <v>1.0800000000000005</v>
      </c>
      <c r="E38" s="8">
        <f t="shared" si="1"/>
        <v>39.999999999999979</v>
      </c>
      <c r="G38" s="7">
        <f t="shared" si="6"/>
        <v>1.5100000000000009</v>
      </c>
      <c r="H38" s="8">
        <f t="shared" si="2"/>
        <v>28.609271523178791</v>
      </c>
      <c r="J38" s="7">
        <f t="shared" si="7"/>
        <v>1.9400000000000013</v>
      </c>
      <c r="K38" s="8">
        <f t="shared" si="3"/>
        <v>22.268041237113387</v>
      </c>
    </row>
    <row r="39" spans="1:11" x14ac:dyDescent="0.2">
      <c r="A39" s="7">
        <f t="shared" si="4"/>
        <v>0.66000000000000025</v>
      </c>
      <c r="B39" s="8">
        <f t="shared" si="0"/>
        <v>65.454545454545439</v>
      </c>
      <c r="D39" s="7">
        <f t="shared" si="5"/>
        <v>1.0900000000000005</v>
      </c>
      <c r="E39" s="8">
        <f t="shared" si="1"/>
        <v>39.633027522935762</v>
      </c>
      <c r="G39" s="7">
        <f t="shared" si="6"/>
        <v>1.5200000000000009</v>
      </c>
      <c r="H39" s="8">
        <f t="shared" si="2"/>
        <v>28.421052631578931</v>
      </c>
      <c r="J39" s="7">
        <f t="shared" si="7"/>
        <v>1.9500000000000013</v>
      </c>
      <c r="K39" s="8">
        <f t="shared" si="3"/>
        <v>22.153846153846139</v>
      </c>
    </row>
    <row r="40" spans="1:11" x14ac:dyDescent="0.2">
      <c r="A40" s="7">
        <f t="shared" si="4"/>
        <v>0.67000000000000026</v>
      </c>
      <c r="B40" s="8">
        <f t="shared" si="0"/>
        <v>64.477611940298473</v>
      </c>
      <c r="D40" s="7">
        <f t="shared" si="5"/>
        <v>1.1000000000000005</v>
      </c>
      <c r="E40" s="8">
        <f t="shared" si="1"/>
        <v>39.272727272727252</v>
      </c>
      <c r="G40" s="7">
        <f t="shared" si="6"/>
        <v>1.5300000000000009</v>
      </c>
      <c r="H40" s="8">
        <f t="shared" si="2"/>
        <v>28.235294117647044</v>
      </c>
      <c r="J40" s="7">
        <f t="shared" si="7"/>
        <v>1.9600000000000013</v>
      </c>
      <c r="K40" s="8">
        <f t="shared" si="3"/>
        <v>22.040816326530599</v>
      </c>
    </row>
    <row r="41" spans="1:11" x14ac:dyDescent="0.2">
      <c r="A41" s="7">
        <f t="shared" si="4"/>
        <v>0.68000000000000027</v>
      </c>
      <c r="B41" s="8">
        <f t="shared" si="0"/>
        <v>63.529411764705863</v>
      </c>
      <c r="D41" s="7">
        <f t="shared" si="5"/>
        <v>1.1100000000000005</v>
      </c>
      <c r="E41" s="8">
        <f t="shared" si="1"/>
        <v>38.918918918918898</v>
      </c>
      <c r="G41" s="7">
        <f t="shared" si="6"/>
        <v>1.5400000000000009</v>
      </c>
      <c r="H41" s="8">
        <f t="shared" si="2"/>
        <v>28.051948051948035</v>
      </c>
      <c r="J41" s="7">
        <f t="shared" si="7"/>
        <v>1.9700000000000013</v>
      </c>
      <c r="K41" s="8">
        <f t="shared" si="3"/>
        <v>21.928934010152272</v>
      </c>
    </row>
    <row r="42" spans="1:11" x14ac:dyDescent="0.2">
      <c r="A42" s="7">
        <f t="shared" si="4"/>
        <v>0.69000000000000028</v>
      </c>
      <c r="B42" s="8">
        <f t="shared" si="0"/>
        <v>62.608695652173886</v>
      </c>
      <c r="D42" s="7">
        <f t="shared" si="5"/>
        <v>1.1200000000000006</v>
      </c>
      <c r="E42" s="8">
        <f t="shared" si="1"/>
        <v>38.571428571428548</v>
      </c>
      <c r="G42" s="7">
        <f t="shared" si="6"/>
        <v>1.5500000000000009</v>
      </c>
      <c r="H42" s="8">
        <f t="shared" si="2"/>
        <v>27.870967741935466</v>
      </c>
      <c r="J42" s="7">
        <f t="shared" si="7"/>
        <v>1.9800000000000013</v>
      </c>
      <c r="K42" s="8">
        <f t="shared" si="3"/>
        <v>21.818181818181806</v>
      </c>
    </row>
    <row r="43" spans="1:11" x14ac:dyDescent="0.2">
      <c r="A43" s="7">
        <f t="shared" si="4"/>
        <v>0.70000000000000029</v>
      </c>
      <c r="B43" s="8">
        <f t="shared" si="0"/>
        <v>61.714285714285687</v>
      </c>
      <c r="D43" s="7">
        <f t="shared" si="5"/>
        <v>1.1300000000000006</v>
      </c>
      <c r="E43" s="8">
        <f t="shared" si="1"/>
        <v>38.230088495575203</v>
      </c>
      <c r="G43" s="7">
        <f t="shared" si="6"/>
        <v>1.5600000000000009</v>
      </c>
      <c r="H43" s="8">
        <f t="shared" si="2"/>
        <v>27.692307692307679</v>
      </c>
      <c r="J43" s="7">
        <f t="shared" si="7"/>
        <v>1.9900000000000013</v>
      </c>
      <c r="K43" s="8">
        <f t="shared" si="3"/>
        <v>21.708542713567827</v>
      </c>
    </row>
    <row r="44" spans="1:11" x14ac:dyDescent="0.2">
      <c r="A44" s="7">
        <f t="shared" si="4"/>
        <v>0.7100000000000003</v>
      </c>
      <c r="B44" s="8">
        <f t="shared" si="0"/>
        <v>60.84507042253518</v>
      </c>
      <c r="D44" s="7">
        <f t="shared" si="5"/>
        <v>1.1400000000000006</v>
      </c>
      <c r="E44" s="8">
        <f t="shared" si="1"/>
        <v>37.894736842105246</v>
      </c>
      <c r="G44" s="7">
        <f t="shared" si="6"/>
        <v>1.570000000000001</v>
      </c>
      <c r="H44" s="8">
        <f t="shared" si="2"/>
        <v>27.515923566878964</v>
      </c>
      <c r="J44" s="7">
        <f t="shared" si="7"/>
        <v>2.0000000000000013</v>
      </c>
      <c r="K44" s="8">
        <f t="shared" si="3"/>
        <v>21.599999999999987</v>
      </c>
    </row>
    <row r="45" spans="1:11" x14ac:dyDescent="0.2">
      <c r="A45" s="7">
        <f t="shared" si="4"/>
        <v>0.72000000000000031</v>
      </c>
      <c r="B45" s="8">
        <f t="shared" si="0"/>
        <v>59.999999999999979</v>
      </c>
      <c r="D45" s="7">
        <f t="shared" si="5"/>
        <v>1.1500000000000006</v>
      </c>
      <c r="E45" s="8">
        <f t="shared" si="1"/>
        <v>37.56521739130433</v>
      </c>
      <c r="G45" s="7">
        <f t="shared" si="6"/>
        <v>1.580000000000001</v>
      </c>
      <c r="H45" s="8">
        <f t="shared" si="2"/>
        <v>27.341772151898716</v>
      </c>
      <c r="J45" s="7">
        <f t="shared" si="7"/>
        <v>2.0100000000000011</v>
      </c>
      <c r="K45" s="8">
        <f t="shared" si="3"/>
        <v>21.492537313432823</v>
      </c>
    </row>
    <row r="46" spans="1:11" x14ac:dyDescent="0.2">
      <c r="A46" s="7">
        <f t="shared" si="4"/>
        <v>0.73000000000000032</v>
      </c>
      <c r="B46" s="8">
        <f t="shared" si="0"/>
        <v>59.178082191780803</v>
      </c>
      <c r="D46" s="7">
        <f t="shared" si="5"/>
        <v>1.1600000000000006</v>
      </c>
      <c r="E46" s="8">
        <f t="shared" si="1"/>
        <v>37.241379310344811</v>
      </c>
      <c r="G46" s="7">
        <f t="shared" si="6"/>
        <v>1.590000000000001</v>
      </c>
      <c r="H46" s="8">
        <f t="shared" si="2"/>
        <v>27.1698113207547</v>
      </c>
      <c r="J46" s="7">
        <f t="shared" si="7"/>
        <v>2.0200000000000009</v>
      </c>
      <c r="K46" s="8">
        <f t="shared" si="3"/>
        <v>21.386138613861377</v>
      </c>
    </row>
    <row r="47" spans="1:11" x14ac:dyDescent="0.2">
      <c r="A47" s="7">
        <f t="shared" si="4"/>
        <v>0.74000000000000032</v>
      </c>
      <c r="B47" s="8">
        <f t="shared" si="0"/>
        <v>58.378378378378358</v>
      </c>
      <c r="D47" s="7">
        <f t="shared" si="5"/>
        <v>1.1700000000000006</v>
      </c>
      <c r="E47" s="8">
        <f t="shared" si="1"/>
        <v>36.923076923076906</v>
      </c>
      <c r="G47" s="7">
        <f t="shared" si="6"/>
        <v>1.600000000000001</v>
      </c>
      <c r="H47" s="8">
        <f t="shared" si="2"/>
        <v>26.999999999999986</v>
      </c>
      <c r="J47" s="7">
        <f t="shared" si="7"/>
        <v>2.0300000000000007</v>
      </c>
      <c r="K47" s="8">
        <f t="shared" si="3"/>
        <v>21.280788177339897</v>
      </c>
    </row>
    <row r="48" spans="1:11" x14ac:dyDescent="0.2">
      <c r="A48" s="7">
        <f t="shared" si="4"/>
        <v>0.75000000000000033</v>
      </c>
      <c r="B48" s="8">
        <f t="shared" si="0"/>
        <v>57.599999999999973</v>
      </c>
      <c r="D48" s="7">
        <f t="shared" si="5"/>
        <v>1.1800000000000006</v>
      </c>
      <c r="E48" s="8">
        <f t="shared" si="1"/>
        <v>36.610169491525404</v>
      </c>
      <c r="G48" s="7">
        <f t="shared" si="6"/>
        <v>1.610000000000001</v>
      </c>
      <c r="H48" s="8">
        <f t="shared" si="2"/>
        <v>26.832298136645946</v>
      </c>
      <c r="J48" s="7">
        <f t="shared" si="7"/>
        <v>2.0400000000000005</v>
      </c>
      <c r="K48" s="8">
        <f t="shared" si="3"/>
        <v>21.17647058823529</v>
      </c>
    </row>
    <row r="49" spans="1:11" x14ac:dyDescent="0.2">
      <c r="A49" s="7">
        <f t="shared" si="4"/>
        <v>0.76000000000000034</v>
      </c>
      <c r="B49" s="8">
        <f t="shared" si="0"/>
        <v>56.842105263157869</v>
      </c>
      <c r="D49" s="7">
        <f t="shared" si="5"/>
        <v>1.1900000000000006</v>
      </c>
      <c r="E49" s="8">
        <f t="shared" si="1"/>
        <v>36.302521008403339</v>
      </c>
      <c r="G49" s="7">
        <f t="shared" si="6"/>
        <v>1.620000000000001</v>
      </c>
      <c r="H49" s="8">
        <f t="shared" si="2"/>
        <v>26.66666666666665</v>
      </c>
      <c r="J49" s="7">
        <f t="shared" si="7"/>
        <v>2.0500000000000003</v>
      </c>
      <c r="K49" s="8">
        <f t="shared" si="3"/>
        <v>21.073170731707314</v>
      </c>
    </row>
    <row r="50" spans="1:11" x14ac:dyDescent="0.2">
      <c r="A50" s="7">
        <f t="shared" si="4"/>
        <v>0.77000000000000035</v>
      </c>
      <c r="B50" s="8">
        <f t="shared" si="0"/>
        <v>56.103896103896076</v>
      </c>
      <c r="D50" s="7">
        <f t="shared" si="5"/>
        <v>1.2000000000000006</v>
      </c>
      <c r="E50" s="8">
        <f t="shared" si="1"/>
        <v>35.999999999999979</v>
      </c>
      <c r="G50" s="7">
        <f t="shared" si="6"/>
        <v>1.630000000000001</v>
      </c>
      <c r="H50" s="8">
        <f t="shared" si="2"/>
        <v>26.503067484662562</v>
      </c>
      <c r="J50" s="7">
        <f t="shared" si="7"/>
        <v>2.06</v>
      </c>
      <c r="K50" s="8">
        <f t="shared" si="3"/>
        <v>20.970873786407768</v>
      </c>
    </row>
    <row r="51" spans="1:11" x14ac:dyDescent="0.2">
      <c r="B51"/>
    </row>
    <row r="52" spans="1:11" x14ac:dyDescent="0.2">
      <c r="B52"/>
    </row>
    <row r="53" spans="1:11" x14ac:dyDescent="0.2">
      <c r="B53"/>
    </row>
    <row r="54" spans="1:11" x14ac:dyDescent="0.2">
      <c r="B54"/>
    </row>
    <row r="55" spans="1:11" x14ac:dyDescent="0.2">
      <c r="B55"/>
    </row>
    <row r="56" spans="1:11" x14ac:dyDescent="0.2">
      <c r="B56"/>
    </row>
    <row r="57" spans="1:11" x14ac:dyDescent="0.2">
      <c r="B57"/>
    </row>
    <row r="58" spans="1:11" x14ac:dyDescent="0.2">
      <c r="B58"/>
    </row>
    <row r="59" spans="1:11" x14ac:dyDescent="0.2">
      <c r="B59"/>
    </row>
    <row r="60" spans="1:11" x14ac:dyDescent="0.2">
      <c r="B60"/>
    </row>
    <row r="61" spans="1:11" x14ac:dyDescent="0.2">
      <c r="B61"/>
    </row>
    <row r="62" spans="1:11" x14ac:dyDescent="0.2">
      <c r="B62"/>
    </row>
    <row r="63" spans="1:11" x14ac:dyDescent="0.2">
      <c r="B63"/>
    </row>
    <row r="64" spans="1:11" x14ac:dyDescent="0.2">
      <c r="B64"/>
    </row>
    <row r="65" spans="2:2" x14ac:dyDescent="0.2">
      <c r="B65"/>
    </row>
    <row r="66" spans="2:2" x14ac:dyDescent="0.2">
      <c r="B66"/>
    </row>
    <row r="67" spans="2:2" x14ac:dyDescent="0.2">
      <c r="B67"/>
    </row>
    <row r="68" spans="2:2" x14ac:dyDescent="0.2">
      <c r="B68"/>
    </row>
    <row r="69" spans="2:2" x14ac:dyDescent="0.2">
      <c r="B69"/>
    </row>
    <row r="70" spans="2:2" x14ac:dyDescent="0.2">
      <c r="B70"/>
    </row>
    <row r="71" spans="2:2" x14ac:dyDescent="0.2">
      <c r="B71"/>
    </row>
    <row r="72" spans="2:2" x14ac:dyDescent="0.2">
      <c r="B72"/>
    </row>
    <row r="73" spans="2:2" x14ac:dyDescent="0.2">
      <c r="B73"/>
    </row>
    <row r="74" spans="2:2" x14ac:dyDescent="0.2">
      <c r="B74"/>
    </row>
    <row r="75" spans="2:2" x14ac:dyDescent="0.2">
      <c r="B75"/>
    </row>
    <row r="76" spans="2:2" x14ac:dyDescent="0.2">
      <c r="B76"/>
    </row>
    <row r="77" spans="2:2" x14ac:dyDescent="0.2">
      <c r="B77"/>
    </row>
    <row r="78" spans="2:2" x14ac:dyDescent="0.2">
      <c r="B78"/>
    </row>
    <row r="79" spans="2:2" x14ac:dyDescent="0.2">
      <c r="B79"/>
    </row>
    <row r="80" spans="2:2" x14ac:dyDescent="0.2">
      <c r="B80"/>
    </row>
    <row r="81" spans="2:2" x14ac:dyDescent="0.2">
      <c r="B81"/>
    </row>
    <row r="82" spans="2:2" x14ac:dyDescent="0.2">
      <c r="B82"/>
    </row>
    <row r="83" spans="2:2" x14ac:dyDescent="0.2">
      <c r="B83"/>
    </row>
    <row r="84" spans="2:2" x14ac:dyDescent="0.2">
      <c r="B84"/>
    </row>
    <row r="85" spans="2:2" x14ac:dyDescent="0.2">
      <c r="B85"/>
    </row>
    <row r="86" spans="2:2" x14ac:dyDescent="0.2">
      <c r="B86"/>
    </row>
    <row r="87" spans="2:2" x14ac:dyDescent="0.2">
      <c r="B87"/>
    </row>
    <row r="88" spans="2:2" x14ac:dyDescent="0.2">
      <c r="B88"/>
    </row>
    <row r="89" spans="2:2" x14ac:dyDescent="0.2">
      <c r="B89"/>
    </row>
    <row r="90" spans="2:2" x14ac:dyDescent="0.2">
      <c r="B90"/>
    </row>
    <row r="91" spans="2:2" x14ac:dyDescent="0.2">
      <c r="B91"/>
    </row>
    <row r="92" spans="2:2" x14ac:dyDescent="0.2">
      <c r="B92"/>
    </row>
    <row r="93" spans="2:2" x14ac:dyDescent="0.2">
      <c r="B93"/>
    </row>
    <row r="94" spans="2:2" x14ac:dyDescent="0.2">
      <c r="B94"/>
    </row>
    <row r="95" spans="2:2" x14ac:dyDescent="0.2">
      <c r="B95"/>
    </row>
    <row r="96" spans="2:2" x14ac:dyDescent="0.2">
      <c r="B96"/>
    </row>
    <row r="97" spans="2:2" x14ac:dyDescent="0.2">
      <c r="B97"/>
    </row>
    <row r="98" spans="2:2" x14ac:dyDescent="0.2">
      <c r="B98"/>
    </row>
    <row r="99" spans="2:2" x14ac:dyDescent="0.2">
      <c r="B99"/>
    </row>
    <row r="100" spans="2:2" x14ac:dyDescent="0.2">
      <c r="B100"/>
    </row>
    <row r="101" spans="2:2" x14ac:dyDescent="0.2">
      <c r="B101"/>
    </row>
    <row r="102" spans="2:2" x14ac:dyDescent="0.2">
      <c r="B102"/>
    </row>
    <row r="103" spans="2:2" x14ac:dyDescent="0.2">
      <c r="B103"/>
    </row>
    <row r="104" spans="2:2" x14ac:dyDescent="0.2">
      <c r="B104"/>
    </row>
    <row r="105" spans="2:2" x14ac:dyDescent="0.2">
      <c r="B105"/>
    </row>
    <row r="106" spans="2:2" x14ac:dyDescent="0.2">
      <c r="B106"/>
    </row>
    <row r="107" spans="2:2" x14ac:dyDescent="0.2">
      <c r="B107"/>
    </row>
    <row r="108" spans="2:2" x14ac:dyDescent="0.2">
      <c r="B108"/>
    </row>
    <row r="109" spans="2:2" x14ac:dyDescent="0.2">
      <c r="B109"/>
    </row>
    <row r="110" spans="2:2" x14ac:dyDescent="0.2">
      <c r="B110"/>
    </row>
    <row r="111" spans="2:2" x14ac:dyDescent="0.2">
      <c r="B111"/>
    </row>
    <row r="112" spans="2:2" x14ac:dyDescent="0.2">
      <c r="B112"/>
    </row>
    <row r="113" spans="2:2" x14ac:dyDescent="0.2">
      <c r="B113"/>
    </row>
    <row r="114" spans="2:2" x14ac:dyDescent="0.2">
      <c r="B114"/>
    </row>
    <row r="115" spans="2:2" x14ac:dyDescent="0.2">
      <c r="B115"/>
    </row>
    <row r="116" spans="2:2" x14ac:dyDescent="0.2">
      <c r="B116"/>
    </row>
    <row r="117" spans="2:2" x14ac:dyDescent="0.2">
      <c r="B117"/>
    </row>
    <row r="118" spans="2:2" x14ac:dyDescent="0.2">
      <c r="B118"/>
    </row>
    <row r="119" spans="2:2" x14ac:dyDescent="0.2">
      <c r="B119"/>
    </row>
    <row r="120" spans="2:2" x14ac:dyDescent="0.2">
      <c r="B120"/>
    </row>
    <row r="121" spans="2:2" x14ac:dyDescent="0.2">
      <c r="B121"/>
    </row>
    <row r="122" spans="2:2" x14ac:dyDescent="0.2">
      <c r="B122"/>
    </row>
    <row r="123" spans="2:2" x14ac:dyDescent="0.2">
      <c r="B123"/>
    </row>
    <row r="124" spans="2:2" x14ac:dyDescent="0.2">
      <c r="B124"/>
    </row>
    <row r="125" spans="2:2" x14ac:dyDescent="0.2">
      <c r="B125"/>
    </row>
    <row r="126" spans="2:2" x14ac:dyDescent="0.2">
      <c r="B126"/>
    </row>
    <row r="127" spans="2:2" x14ac:dyDescent="0.2">
      <c r="B127"/>
    </row>
    <row r="128" spans="2:2" x14ac:dyDescent="0.2">
      <c r="B128"/>
    </row>
    <row r="129" spans="2:2" x14ac:dyDescent="0.2">
      <c r="B129"/>
    </row>
    <row r="130" spans="2:2" x14ac:dyDescent="0.2">
      <c r="B130"/>
    </row>
    <row r="131" spans="2:2" x14ac:dyDescent="0.2">
      <c r="B131"/>
    </row>
    <row r="132" spans="2:2" x14ac:dyDescent="0.2">
      <c r="B132"/>
    </row>
    <row r="133" spans="2:2" x14ac:dyDescent="0.2">
      <c r="B133"/>
    </row>
    <row r="134" spans="2:2" x14ac:dyDescent="0.2">
      <c r="B134"/>
    </row>
    <row r="135" spans="2:2" x14ac:dyDescent="0.2">
      <c r="B135"/>
    </row>
    <row r="136" spans="2:2" x14ac:dyDescent="0.2">
      <c r="B136"/>
    </row>
    <row r="137" spans="2:2" x14ac:dyDescent="0.2">
      <c r="B137"/>
    </row>
    <row r="138" spans="2:2" x14ac:dyDescent="0.2">
      <c r="B138"/>
    </row>
    <row r="139" spans="2:2" x14ac:dyDescent="0.2">
      <c r="B139"/>
    </row>
    <row r="140" spans="2:2" x14ac:dyDescent="0.2">
      <c r="B140"/>
    </row>
    <row r="141" spans="2:2" x14ac:dyDescent="0.2">
      <c r="B141"/>
    </row>
    <row r="142" spans="2:2" x14ac:dyDescent="0.2">
      <c r="B142"/>
    </row>
  </sheetData>
  <sheetProtection selectLockedCells="1" selectUnlockedCells="1"/>
  <pageMargins left="0.78749999999999998" right="0.78749999999999998" top="1.0249999999999999" bottom="1.0249999999999999" header="0.78749999999999998" footer="0.78749999999999998"/>
  <pageSetup paperSize="9" orientation="portrait" horizontalDpi="300" verticalDpi="300"/>
  <headerFooter alignWithMargins="0">
    <oddHeader>&amp;C&amp;A</oddHeader>
    <oddFooter>&amp;CSide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2</vt:i4>
      </vt:variant>
    </vt:vector>
  </HeadingPairs>
  <TitlesOfParts>
    <vt:vector size="2" baseType="lpstr">
      <vt:lpstr>Forklaring</vt:lpstr>
      <vt:lpstr>Utrekning</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Arild</dc:creator>
  <cp:lastModifiedBy>Arild Bjørk</cp:lastModifiedBy>
  <dcterms:created xsi:type="dcterms:W3CDTF">2013-06-15T19:03:25Z</dcterms:created>
  <dcterms:modified xsi:type="dcterms:W3CDTF">2013-06-15T19:03:25Z</dcterms:modified>
</cp:coreProperties>
</file>